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95" yWindow="600" windowWidth="20295" windowHeight="10920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L13" i="1"/>
  <c r="M13"/>
  <c r="L12"/>
  <c r="M12"/>
  <c r="L11"/>
  <c r="M11"/>
  <c r="L10"/>
  <c r="M10"/>
  <c r="L9"/>
  <c r="M9"/>
  <c r="L8"/>
  <c r="M8"/>
  <c r="L7"/>
  <c r="M7"/>
  <c r="L6"/>
  <c r="M6"/>
  <c r="L5"/>
  <c r="M5"/>
  <c r="L4"/>
  <c r="M4"/>
  <c r="L3"/>
  <c r="M3"/>
  <c r="L2"/>
  <c r="M2"/>
</calcChain>
</file>

<file path=xl/sharedStrings.xml><?xml version="1.0" encoding="utf-8"?>
<sst xmlns="http://schemas.openxmlformats.org/spreadsheetml/2006/main" count="58" uniqueCount="41">
  <si>
    <t>Style Number</t>
  </si>
  <si>
    <t xml:space="preserve">CATEG </t>
  </si>
  <si>
    <t xml:space="preserve">OLOUR </t>
  </si>
  <si>
    <t>S</t>
  </si>
  <si>
    <t>M</t>
  </si>
  <si>
    <t>L</t>
  </si>
  <si>
    <t>XL</t>
  </si>
  <si>
    <t>XXL</t>
  </si>
  <si>
    <t>QTY</t>
  </si>
  <si>
    <t xml:space="preserve">VALUE </t>
  </si>
  <si>
    <t>M9621</t>
  </si>
  <si>
    <t>Oxford Tartan Shirt</t>
  </si>
  <si>
    <t>608 Navy</t>
  </si>
  <si>
    <t>M9625</t>
  </si>
  <si>
    <t>Madras Check Shirt</t>
  </si>
  <si>
    <t>M02 Burnt Red</t>
  </si>
  <si>
    <t>M9622</t>
  </si>
  <si>
    <t>Twill Tartan Shirt</t>
  </si>
  <si>
    <t>560 Ecru</t>
  </si>
  <si>
    <t>M5516</t>
  </si>
  <si>
    <t>Oxford Shirt</t>
  </si>
  <si>
    <t>100 White B</t>
  </si>
  <si>
    <t>X89 Court Green</t>
  </si>
  <si>
    <t>K9727</t>
  </si>
  <si>
    <t>102 Black</t>
  </si>
  <si>
    <t>Pinstripe Zip Neck Polo Shirt</t>
  </si>
  <si>
    <t>M9871</t>
  </si>
  <si>
    <t>The Twin Tipped Fred Perry Shirt (continued)</t>
  </si>
  <si>
    <t>M3600</t>
  </si>
  <si>
    <t>V56 Anchor Grey / Oatmeal / Oatmeal</t>
  </si>
  <si>
    <t>Y39 Cinnamon / Nut Flake / Carrington Road Brick</t>
  </si>
  <si>
    <t>SHARP</t>
  </si>
  <si>
    <t>SPORT</t>
  </si>
  <si>
    <t>ORDE FM</t>
  </si>
  <si>
    <t>Button Through Short Sleeve Shirt</t>
  </si>
  <si>
    <t>Classic Barrel Bag</t>
  </si>
  <si>
    <t>L7255</t>
  </si>
  <si>
    <t>R82 Oxblood / Ecru</t>
  </si>
  <si>
    <t>TOTAL</t>
  </si>
  <si>
    <t>PHOT</t>
  </si>
  <si>
    <t>WHLS</t>
  </si>
</sst>
</file>

<file path=xl/styles.xml><?xml version="1.0" encoding="utf-8"?>
<styleSheet xmlns="http://schemas.openxmlformats.org/spreadsheetml/2006/main">
  <numFmts count="1">
    <numFmt numFmtId="164" formatCode="_-* #,##0.00\ [$€-410]_-;\-* #,##0.00\ [$€-410]_-;_-* &quot;-&quot;??\ [$€-410]_-;_-@_-"/>
  </numFmts>
  <fonts count="5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vertical="center"/>
    </xf>
    <xf numFmtId="164" fontId="0" fillId="0" borderId="1" xfId="0" applyNumberFormat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0" fillId="0" borderId="1" xfId="0" applyBorder="1" applyAlignment="1">
      <alignment vertical="center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47625</xdr:rowOff>
    </xdr:from>
    <xdr:to>
      <xdr:col>0</xdr:col>
      <xdr:colOff>1343025</xdr:colOff>
      <xdr:row>1</xdr:row>
      <xdr:rowOff>1428750</xdr:rowOff>
    </xdr:to>
    <xdr:pic>
      <xdr:nvPicPr>
        <xdr:cNvPr id="1025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8553" t="17982" r="7237" b="18816"/>
        <a:stretch>
          <a:fillRect/>
        </a:stretch>
      </xdr:blipFill>
      <xdr:spPr bwMode="auto">
        <a:xfrm>
          <a:off x="28575" y="238125"/>
          <a:ext cx="131445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2</xdr:row>
      <xdr:rowOff>66675</xdr:rowOff>
    </xdr:from>
    <xdr:to>
      <xdr:col>0</xdr:col>
      <xdr:colOff>1266825</xdr:colOff>
      <xdr:row>2</xdr:row>
      <xdr:rowOff>1352550</xdr:rowOff>
    </xdr:to>
    <xdr:pic>
      <xdr:nvPicPr>
        <xdr:cNvPr id="1026" name="Immagin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4775" y="1714500"/>
          <a:ext cx="116205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3</xdr:row>
      <xdr:rowOff>85725</xdr:rowOff>
    </xdr:from>
    <xdr:to>
      <xdr:col>0</xdr:col>
      <xdr:colOff>1304925</xdr:colOff>
      <xdr:row>4</xdr:row>
      <xdr:rowOff>0</xdr:rowOff>
    </xdr:to>
    <xdr:pic>
      <xdr:nvPicPr>
        <xdr:cNvPr id="1027" name="Immagine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2875" y="3105150"/>
          <a:ext cx="116205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685800</xdr:colOff>
      <xdr:row>3</xdr:row>
      <xdr:rowOff>800100</xdr:rowOff>
    </xdr:from>
    <xdr:to>
      <xdr:col>3</xdr:col>
      <xdr:colOff>1257300</xdr:colOff>
      <xdr:row>3</xdr:row>
      <xdr:rowOff>1333500</xdr:rowOff>
    </xdr:to>
    <xdr:pic>
      <xdr:nvPicPr>
        <xdr:cNvPr id="1028" name="Immagine 4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305425" y="3819525"/>
          <a:ext cx="5715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4</xdr:row>
      <xdr:rowOff>47625</xdr:rowOff>
    </xdr:from>
    <xdr:to>
      <xdr:col>0</xdr:col>
      <xdr:colOff>1219200</xdr:colOff>
      <xdr:row>4</xdr:row>
      <xdr:rowOff>1333500</xdr:rowOff>
    </xdr:to>
    <xdr:pic>
      <xdr:nvPicPr>
        <xdr:cNvPr id="1029" name="Immagine 5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4775" y="4438650"/>
          <a:ext cx="1114425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1343025</xdr:colOff>
      <xdr:row>5</xdr:row>
      <xdr:rowOff>1343025</xdr:rowOff>
    </xdr:to>
    <xdr:pic>
      <xdr:nvPicPr>
        <xdr:cNvPr id="1030" name="Immagine 7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5800725"/>
          <a:ext cx="13430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752475</xdr:colOff>
      <xdr:row>6</xdr:row>
      <xdr:rowOff>790575</xdr:rowOff>
    </xdr:from>
    <xdr:to>
      <xdr:col>3</xdr:col>
      <xdr:colOff>1257300</xdr:colOff>
      <xdr:row>6</xdr:row>
      <xdr:rowOff>1362075</xdr:rowOff>
    </xdr:to>
    <xdr:pic>
      <xdr:nvPicPr>
        <xdr:cNvPr id="1031" name="Immagine 8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372100" y="7924800"/>
          <a:ext cx="5048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47625</xdr:rowOff>
    </xdr:from>
    <xdr:to>
      <xdr:col>0</xdr:col>
      <xdr:colOff>1343025</xdr:colOff>
      <xdr:row>6</xdr:row>
      <xdr:rowOff>1362075</xdr:rowOff>
    </xdr:to>
    <xdr:pic>
      <xdr:nvPicPr>
        <xdr:cNvPr id="1032" name="Immagine 9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7181850"/>
          <a:ext cx="134302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7</xdr:row>
      <xdr:rowOff>57150</xdr:rowOff>
    </xdr:from>
    <xdr:to>
      <xdr:col>0</xdr:col>
      <xdr:colOff>1343025</xdr:colOff>
      <xdr:row>7</xdr:row>
      <xdr:rowOff>1352550</xdr:rowOff>
    </xdr:to>
    <xdr:pic>
      <xdr:nvPicPr>
        <xdr:cNvPr id="1033" name="Immagine 10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6675" y="8562975"/>
          <a:ext cx="127635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8</xdr:row>
      <xdr:rowOff>66675</xdr:rowOff>
    </xdr:from>
    <xdr:to>
      <xdr:col>0</xdr:col>
      <xdr:colOff>1333500</xdr:colOff>
      <xdr:row>8</xdr:row>
      <xdr:rowOff>1343025</xdr:rowOff>
    </xdr:to>
    <xdr:pic>
      <xdr:nvPicPr>
        <xdr:cNvPr id="1034" name="Immagine 11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5725" y="9944100"/>
          <a:ext cx="124777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9</xdr:row>
      <xdr:rowOff>38100</xdr:rowOff>
    </xdr:from>
    <xdr:to>
      <xdr:col>0</xdr:col>
      <xdr:colOff>1343025</xdr:colOff>
      <xdr:row>9</xdr:row>
      <xdr:rowOff>1362075</xdr:rowOff>
    </xdr:to>
    <xdr:pic>
      <xdr:nvPicPr>
        <xdr:cNvPr id="1035" name="Immagine 12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8575" y="11287125"/>
          <a:ext cx="131445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1343025</xdr:colOff>
      <xdr:row>10</xdr:row>
      <xdr:rowOff>1323975</xdr:rowOff>
    </xdr:to>
    <xdr:pic>
      <xdr:nvPicPr>
        <xdr:cNvPr id="1036" name="Immagine 13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12620625"/>
          <a:ext cx="13430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571500</xdr:colOff>
      <xdr:row>10</xdr:row>
      <xdr:rowOff>752475</xdr:rowOff>
    </xdr:from>
    <xdr:to>
      <xdr:col>3</xdr:col>
      <xdr:colOff>1257300</xdr:colOff>
      <xdr:row>10</xdr:row>
      <xdr:rowOff>1343025</xdr:rowOff>
    </xdr:to>
    <xdr:pic>
      <xdr:nvPicPr>
        <xdr:cNvPr id="1037" name="Immagine 14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191125" y="13373100"/>
          <a:ext cx="6858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11</xdr:row>
      <xdr:rowOff>333375</xdr:rowOff>
    </xdr:from>
    <xdr:to>
      <xdr:col>0</xdr:col>
      <xdr:colOff>1343025</xdr:colOff>
      <xdr:row>11</xdr:row>
      <xdr:rowOff>1314450</xdr:rowOff>
    </xdr:to>
    <xdr:pic>
      <xdr:nvPicPr>
        <xdr:cNvPr id="1038" name="Immagine 15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" y="14325600"/>
          <a:ext cx="13335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"/>
  <sheetViews>
    <sheetView tabSelected="1" workbookViewId="0">
      <selection activeCell="C12" sqref="C12"/>
    </sheetView>
  </sheetViews>
  <sheetFormatPr defaultColWidth="8.85546875" defaultRowHeight="15"/>
  <cols>
    <col min="1" max="1" width="20.140625" style="2" customWidth="1"/>
    <col min="2" max="2" width="11.85546875" style="2" bestFit="1" customWidth="1"/>
    <col min="3" max="3" width="37.28515625" style="2" bestFit="1" customWidth="1"/>
    <col min="4" max="4" width="18.85546875" style="2" customWidth="1"/>
    <col min="5" max="5" width="8.85546875" style="2"/>
    <col min="6" max="6" width="15" style="8" customWidth="1"/>
    <col min="7" max="12" width="8.85546875" style="2"/>
    <col min="13" max="13" width="12.140625" style="8" customWidth="1"/>
    <col min="14" max="16384" width="8.85546875" style="2"/>
  </cols>
  <sheetData>
    <row r="1" spans="1:13">
      <c r="A1" s="1" t="s">
        <v>39</v>
      </c>
      <c r="B1" s="1" t="s">
        <v>0</v>
      </c>
      <c r="C1" s="1" t="s">
        <v>1</v>
      </c>
      <c r="D1" s="1" t="s">
        <v>2</v>
      </c>
      <c r="E1" s="1" t="s">
        <v>33</v>
      </c>
      <c r="F1" s="5" t="s">
        <v>40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5" t="s">
        <v>9</v>
      </c>
    </row>
    <row r="2" spans="1:13" ht="114.95" customHeight="1">
      <c r="A2" s="12"/>
      <c r="B2" s="3" t="s">
        <v>10</v>
      </c>
      <c r="C2" s="3" t="s">
        <v>11</v>
      </c>
      <c r="D2" s="3" t="s">
        <v>12</v>
      </c>
      <c r="E2" s="3" t="s">
        <v>31</v>
      </c>
      <c r="F2" s="6">
        <v>77.099999999999994</v>
      </c>
      <c r="G2" s="3">
        <v>4</v>
      </c>
      <c r="H2" s="3">
        <v>9</v>
      </c>
      <c r="I2" s="3">
        <v>12</v>
      </c>
      <c r="J2" s="3">
        <v>11</v>
      </c>
      <c r="K2" s="3">
        <v>4</v>
      </c>
      <c r="L2" s="3">
        <f t="shared" ref="L2:L12" si="0">G2+H2+I2+J2+K2</f>
        <v>40</v>
      </c>
      <c r="M2" s="9">
        <f t="shared" ref="M2:M12" si="1">L2*F2</f>
        <v>3084</v>
      </c>
    </row>
    <row r="3" spans="1:13" ht="108" customHeight="1">
      <c r="A3" s="3"/>
      <c r="B3" s="3" t="s">
        <v>13</v>
      </c>
      <c r="C3" s="3" t="s">
        <v>14</v>
      </c>
      <c r="D3" s="3" t="s">
        <v>12</v>
      </c>
      <c r="E3" s="3" t="s">
        <v>31</v>
      </c>
      <c r="F3" s="6">
        <v>83.4</v>
      </c>
      <c r="G3" s="3">
        <v>3</v>
      </c>
      <c r="H3" s="3">
        <v>6</v>
      </c>
      <c r="I3" s="3">
        <v>8</v>
      </c>
      <c r="J3" s="3">
        <v>6</v>
      </c>
      <c r="K3" s="3">
        <v>3</v>
      </c>
      <c r="L3" s="3">
        <f t="shared" si="0"/>
        <v>26</v>
      </c>
      <c r="M3" s="9">
        <f t="shared" si="1"/>
        <v>2168.4</v>
      </c>
    </row>
    <row r="4" spans="1:13" ht="108" customHeight="1">
      <c r="A4" s="3"/>
      <c r="B4" s="3" t="s">
        <v>13</v>
      </c>
      <c r="C4" s="3" t="s">
        <v>14</v>
      </c>
      <c r="D4" s="3" t="s">
        <v>15</v>
      </c>
      <c r="E4" s="3" t="s">
        <v>31</v>
      </c>
      <c r="F4" s="6">
        <v>83.4</v>
      </c>
      <c r="G4" s="3">
        <v>3</v>
      </c>
      <c r="H4" s="3">
        <v>6</v>
      </c>
      <c r="I4" s="3">
        <v>8</v>
      </c>
      <c r="J4" s="3">
        <v>6</v>
      </c>
      <c r="K4" s="3">
        <v>3</v>
      </c>
      <c r="L4" s="3">
        <f t="shared" si="0"/>
        <v>26</v>
      </c>
      <c r="M4" s="9">
        <f t="shared" si="1"/>
        <v>2168.4</v>
      </c>
    </row>
    <row r="5" spans="1:13" ht="108" customHeight="1">
      <c r="A5" s="3"/>
      <c r="B5" s="3" t="s">
        <v>16</v>
      </c>
      <c r="C5" s="3" t="s">
        <v>17</v>
      </c>
      <c r="D5" s="3" t="s">
        <v>18</v>
      </c>
      <c r="E5" s="3" t="s">
        <v>31</v>
      </c>
      <c r="F5" s="6">
        <v>77.099999999999994</v>
      </c>
      <c r="G5" s="3">
        <v>3</v>
      </c>
      <c r="H5" s="3">
        <v>6</v>
      </c>
      <c r="I5" s="3">
        <v>8</v>
      </c>
      <c r="J5" s="3">
        <v>6</v>
      </c>
      <c r="K5" s="3">
        <v>3</v>
      </c>
      <c r="L5" s="3">
        <f t="shared" si="0"/>
        <v>26</v>
      </c>
      <c r="M5" s="9">
        <f t="shared" si="1"/>
        <v>2004.6</v>
      </c>
    </row>
    <row r="6" spans="1:13" ht="108" customHeight="1">
      <c r="A6" s="3"/>
      <c r="B6" s="3" t="s">
        <v>19</v>
      </c>
      <c r="C6" s="3" t="s">
        <v>20</v>
      </c>
      <c r="D6" s="3" t="s">
        <v>21</v>
      </c>
      <c r="E6" s="3" t="s">
        <v>31</v>
      </c>
      <c r="F6" s="6">
        <v>60.4</v>
      </c>
      <c r="G6" s="3">
        <v>4</v>
      </c>
      <c r="H6" s="3">
        <v>9</v>
      </c>
      <c r="I6" s="3">
        <v>12</v>
      </c>
      <c r="J6" s="3">
        <v>11</v>
      </c>
      <c r="K6" s="3">
        <v>4</v>
      </c>
      <c r="L6" s="3">
        <f t="shared" si="0"/>
        <v>40</v>
      </c>
      <c r="M6" s="9">
        <f t="shared" si="1"/>
        <v>2416</v>
      </c>
    </row>
    <row r="7" spans="1:13" ht="108" customHeight="1">
      <c r="A7" s="3"/>
      <c r="B7" s="3" t="s">
        <v>19</v>
      </c>
      <c r="C7" s="3" t="s">
        <v>20</v>
      </c>
      <c r="D7" s="3" t="s">
        <v>22</v>
      </c>
      <c r="E7" s="3" t="s">
        <v>31</v>
      </c>
      <c r="F7" s="6">
        <v>60.4</v>
      </c>
      <c r="G7" s="3">
        <v>4</v>
      </c>
      <c r="H7" s="3">
        <v>9</v>
      </c>
      <c r="I7" s="3">
        <v>12</v>
      </c>
      <c r="J7" s="3">
        <v>11</v>
      </c>
      <c r="K7" s="3">
        <v>4</v>
      </c>
      <c r="L7" s="3">
        <f t="shared" si="0"/>
        <v>40</v>
      </c>
      <c r="M7" s="9">
        <f t="shared" si="1"/>
        <v>2416</v>
      </c>
    </row>
    <row r="8" spans="1:13" ht="108" customHeight="1">
      <c r="A8" s="3"/>
      <c r="B8" s="3" t="s">
        <v>23</v>
      </c>
      <c r="C8" s="3" t="s">
        <v>34</v>
      </c>
      <c r="D8" s="3" t="s">
        <v>24</v>
      </c>
      <c r="E8" s="3" t="s">
        <v>31</v>
      </c>
      <c r="F8" s="6">
        <v>89.6</v>
      </c>
      <c r="G8" s="3">
        <v>3</v>
      </c>
      <c r="H8" s="3">
        <v>6</v>
      </c>
      <c r="I8" s="3">
        <v>8</v>
      </c>
      <c r="J8" s="3">
        <v>6</v>
      </c>
      <c r="K8" s="3">
        <v>3</v>
      </c>
      <c r="L8" s="3">
        <f t="shared" si="0"/>
        <v>26</v>
      </c>
      <c r="M8" s="9">
        <f t="shared" si="1"/>
        <v>2329.6</v>
      </c>
    </row>
    <row r="9" spans="1:13" ht="108" customHeight="1">
      <c r="A9" s="3"/>
      <c r="B9" s="3" t="s">
        <v>26</v>
      </c>
      <c r="C9" s="3" t="s">
        <v>25</v>
      </c>
      <c r="D9" s="3" t="s">
        <v>12</v>
      </c>
      <c r="E9" s="3" t="s">
        <v>32</v>
      </c>
      <c r="F9" s="6">
        <v>65.5</v>
      </c>
      <c r="G9" s="3">
        <v>3</v>
      </c>
      <c r="H9" s="3">
        <v>6</v>
      </c>
      <c r="I9" s="3">
        <v>8</v>
      </c>
      <c r="J9" s="3">
        <v>6</v>
      </c>
      <c r="K9" s="3">
        <v>3</v>
      </c>
      <c r="L9" s="3">
        <f t="shared" si="0"/>
        <v>26</v>
      </c>
      <c r="M9" s="9">
        <f t="shared" si="1"/>
        <v>1703</v>
      </c>
    </row>
    <row r="10" spans="1:13" ht="108" customHeight="1">
      <c r="A10" s="3"/>
      <c r="B10" s="3" t="s">
        <v>28</v>
      </c>
      <c r="C10" s="3" t="s">
        <v>27</v>
      </c>
      <c r="D10" s="11" t="s">
        <v>29</v>
      </c>
      <c r="E10" s="3" t="s">
        <v>32</v>
      </c>
      <c r="F10" s="6">
        <v>41.7</v>
      </c>
      <c r="G10" s="3">
        <v>3</v>
      </c>
      <c r="H10" s="3">
        <v>6</v>
      </c>
      <c r="I10" s="3">
        <v>8</v>
      </c>
      <c r="J10" s="3">
        <v>6</v>
      </c>
      <c r="K10" s="3">
        <v>3</v>
      </c>
      <c r="L10" s="3">
        <f t="shared" si="0"/>
        <v>26</v>
      </c>
      <c r="M10" s="9">
        <f t="shared" si="1"/>
        <v>1084.2</v>
      </c>
    </row>
    <row r="11" spans="1:13" ht="108" customHeight="1">
      <c r="A11" s="3"/>
      <c r="B11" s="3" t="s">
        <v>28</v>
      </c>
      <c r="C11" s="3" t="s">
        <v>27</v>
      </c>
      <c r="D11" s="11" t="s">
        <v>30</v>
      </c>
      <c r="E11" s="3" t="s">
        <v>32</v>
      </c>
      <c r="F11" s="6">
        <v>41.7</v>
      </c>
      <c r="G11" s="3">
        <v>3</v>
      </c>
      <c r="H11" s="3">
        <v>6</v>
      </c>
      <c r="I11" s="3">
        <v>8</v>
      </c>
      <c r="J11" s="3">
        <v>6</v>
      </c>
      <c r="K11" s="3">
        <v>3</v>
      </c>
      <c r="L11" s="3">
        <f t="shared" si="0"/>
        <v>26</v>
      </c>
      <c r="M11" s="9">
        <f t="shared" si="1"/>
        <v>1084.2</v>
      </c>
    </row>
    <row r="12" spans="1:13" ht="125.1" customHeight="1">
      <c r="A12" s="3"/>
      <c r="B12" s="3" t="s">
        <v>36</v>
      </c>
      <c r="C12" s="3" t="s">
        <v>35</v>
      </c>
      <c r="D12" s="3" t="s">
        <v>37</v>
      </c>
      <c r="E12" s="3" t="s">
        <v>32</v>
      </c>
      <c r="F12" s="7">
        <v>53.2</v>
      </c>
      <c r="G12" s="3">
        <v>20</v>
      </c>
      <c r="H12" s="3"/>
      <c r="I12" s="3"/>
      <c r="J12" s="3"/>
      <c r="K12" s="3"/>
      <c r="L12" s="3">
        <f t="shared" si="0"/>
        <v>20</v>
      </c>
      <c r="M12" s="9">
        <f t="shared" si="1"/>
        <v>1064</v>
      </c>
    </row>
    <row r="13" spans="1:13">
      <c r="I13" s="4" t="s">
        <v>38</v>
      </c>
      <c r="L13" s="4">
        <f>SUM(L2:L12)</f>
        <v>322</v>
      </c>
      <c r="M13" s="10">
        <f>SUM(M2:M12)</f>
        <v>21522.400000000001</v>
      </c>
    </row>
  </sheetData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Emanuele</cp:lastModifiedBy>
  <dcterms:created xsi:type="dcterms:W3CDTF">2024-07-13T14:18:36Z</dcterms:created>
  <dcterms:modified xsi:type="dcterms:W3CDTF">2025-07-01T10:19:49Z</dcterms:modified>
  <cp:category/>
</cp:coreProperties>
</file>